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80" windowHeight="134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<sst xmlns="http://schemas.openxmlformats.org/spreadsheetml/2006/main" count="59" uniqueCount="44">
  <si>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l</t>
  </si>
  <si>
    <t>qm</t>
  </si>
  <si>
    <t>Tube collector area / module</t>
  </si>
  <si>
    <t>Number plate collector</t>
  </si>
  <si>
    <t>Number of tube collector</t>
  </si>
  <si>
    <t>Number of</t>
  </si>
  <si>
    <t>Residents (house) (per / day)</t>
  </si>
  <si>
    <t>Residents (Apartment) (per day)</t>
  </si>
  <si>
    <t>Water consumbtion</t>
  </si>
  <si>
    <t>Total</t>
  </si>
  <si>
    <t>Dishwasher (each washing)</t>
  </si>
  <si>
    <t>Washing machine (per load)</t>
  </si>
  <si>
    <t>Calculation Solar Thermal System size</t>
  </si>
  <si>
    <t>Calculation Tank-Size</t>
  </si>
  <si>
    <t>how many days without sun</t>
  </si>
  <si>
    <t>Tank-Size</t>
  </si>
  <si>
    <t>for heating 100 liters of water need 1.5 m2 flat plate collector or 1.0 m2 tube collector necessary</t>
  </si>
  <si>
    <t>Area flat panel-collector / module</t>
  </si>
  <si>
    <t>round up</t>
  </si>
  <si>
    <t>Input</t>
  </si>
  <si>
    <t>Collectors (optimal size)</t>
  </si>
  <si>
    <t>Flat-plate collectors</t>
  </si>
  <si>
    <t>Tube collectors</t>
  </si>
  <si>
    <t>Rough calculation</t>
  </si>
  <si>
    <t>Persons in House-hold</t>
  </si>
  <si>
    <t xml:space="preserve">Solar-Collector Area </t>
  </si>
  <si>
    <t>Tank-Size in liter</t>
  </si>
  <si>
    <t>3 - 4 m2</t>
  </si>
  <si>
    <t>250 -300</t>
  </si>
  <si>
    <t>5 - 6 m2</t>
  </si>
  <si>
    <t>350 -400</t>
  </si>
  <si>
    <t>7 - 9 m2</t>
  </si>
  <si>
    <t>450 -550</t>
  </si>
  <si>
    <t>10 - 12 m2</t>
  </si>
  <si>
    <t>600 -800</t>
  </si>
  <si>
    <t>Pipes</t>
  </si>
  <si>
    <t>½ inch for 60-100 l Tank</t>
  </si>
  <si>
    <t>¾ inch for 200-300 l Tank</t>
  </si>
  <si>
    <t>1 inch for 500-900 l Tank</t>
  </si>
  <si>
    <t>Standard: 2m² Collector-Area for a 300 Litre Tank.</t>
  </si>
  <si>
    <t>1-2</t>
  </si>
  <si>
    <t>3-4</t>
  </si>
  <si>
    <t>5-6</t>
  </si>
  <si>
    <t>7-8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</si>
</sst>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32" sqref="B32"/>
    </sheetView>
  </sheetViews>
  <sheetFormatPr defaultColWidth="11.421875" defaultRowHeight="12.75"/>
  <cols>
    <col min="1" max="1" width="5.28125" style="0" customWidth="1"/>
    <col min="2" max="2" width="36.140625" style="0" customWidth="1"/>
    <col min="3" max="3" width="16.7109375" style="0" customWidth="1"/>
    <col min="4" max="4" width="10.8515625" style="0" customWidth="1"/>
  </cols>
  <sheetData>
    <row r="1" ht="18">
      <c r="A1" s="5" t="s">
        <v>12</v>
      </c>
    </row>
    <row r="3" spans="1:5" ht="12.75">
      <c r="A3" t="s">
        <v>5</v>
      </c>
      <c r="C3" t="s">
        <v>8</v>
      </c>
      <c r="E3" t="s">
        <v>9</v>
      </c>
    </row>
    <row r="4" spans="1:6" ht="12.75">
      <c r="A4" s="4">
        <v>3</v>
      </c>
      <c r="B4" t="s">
        <v>6</v>
      </c>
      <c r="C4">
        <v>30</v>
      </c>
      <c r="D4" t="s">
        <v>0</v>
      </c>
      <c r="E4">
        <f>A4*C4</f>
        <v>90</v>
      </c>
      <c r="F4" t="s">
        <v>0</v>
      </c>
    </row>
    <row r="5" spans="1:6" ht="12.75">
      <c r="A5" s="4">
        <v>0</v>
      </c>
      <c r="B5" t="s">
        <v>7</v>
      </c>
      <c r="C5">
        <v>22</v>
      </c>
      <c r="D5" t="s">
        <v>0</v>
      </c>
      <c r="E5">
        <f>A5*C5</f>
        <v>0</v>
      </c>
      <c r="F5" t="s">
        <v>0</v>
      </c>
    </row>
    <row r="6" spans="1:9" ht="12.75">
      <c r="A6" s="4">
        <v>1</v>
      </c>
      <c r="B6" s="1" t="s">
        <v>10</v>
      </c>
      <c r="C6">
        <v>10</v>
      </c>
      <c r="D6" t="s">
        <v>0</v>
      </c>
      <c r="E6">
        <f>A6*C6</f>
        <v>10</v>
      </c>
      <c r="F6" t="s">
        <v>0</v>
      </c>
      <c r="I6" s="1"/>
    </row>
    <row r="7" spans="1:9" ht="12.75">
      <c r="A7" s="4">
        <v>1</v>
      </c>
      <c r="B7" s="1" t="s">
        <v>11</v>
      </c>
      <c r="C7">
        <v>20</v>
      </c>
      <c r="D7" t="s">
        <v>0</v>
      </c>
      <c r="E7">
        <f>A7*C7</f>
        <v>20</v>
      </c>
      <c r="F7" t="s">
        <v>0</v>
      </c>
      <c r="I7" s="1"/>
    </row>
    <row r="8" spans="3:6" ht="12.75">
      <c r="C8" s="2" t="s">
        <v>9</v>
      </c>
      <c r="D8" s="2"/>
      <c r="E8">
        <f>SUM(E4:E7)</f>
        <v>120</v>
      </c>
      <c r="F8" t="s">
        <v>0</v>
      </c>
    </row>
    <row r="9" spans="2:9" ht="12.75">
      <c r="B9" s="2" t="s">
        <v>13</v>
      </c>
      <c r="I9" s="2"/>
    </row>
    <row r="10" spans="2:6" ht="12.75">
      <c r="B10" t="s">
        <v>14</v>
      </c>
      <c r="C10">
        <v>2</v>
      </c>
      <c r="E10">
        <f>E8*C10</f>
        <v>240</v>
      </c>
      <c r="F10" t="s">
        <v>0</v>
      </c>
    </row>
    <row r="11" spans="2:9" ht="12.75">
      <c r="B11" s="2" t="s">
        <v>15</v>
      </c>
      <c r="E11" s="6">
        <v>300</v>
      </c>
      <c r="F11" t="s">
        <v>0</v>
      </c>
      <c r="I11" s="2"/>
    </row>
    <row r="13" spans="2:9" ht="17.25" customHeight="1">
      <c r="B13" s="3" t="s">
        <v>20</v>
      </c>
      <c r="I13" s="3"/>
    </row>
    <row r="14" spans="2:9" ht="12.75">
      <c r="B14" s="1" t="s">
        <v>16</v>
      </c>
      <c r="I14" s="1"/>
    </row>
    <row r="15" spans="2:6" ht="12.75">
      <c r="B15" t="s">
        <v>21</v>
      </c>
      <c r="E15">
        <f>E11*1.5/100</f>
        <v>4.5</v>
      </c>
      <c r="F15" t="s">
        <v>1</v>
      </c>
    </row>
    <row r="16" spans="2:6" ht="12.75">
      <c r="B16" t="s">
        <v>22</v>
      </c>
      <c r="E16">
        <f>E11*1/100</f>
        <v>3</v>
      </c>
      <c r="F16" t="s">
        <v>1</v>
      </c>
    </row>
    <row r="17" spans="2:6" ht="12.75">
      <c r="B17" t="s">
        <v>17</v>
      </c>
      <c r="E17" s="4">
        <v>2.5</v>
      </c>
      <c r="F17" t="s">
        <v>1</v>
      </c>
    </row>
    <row r="18" spans="2:6" ht="12.75">
      <c r="B18" t="s">
        <v>2</v>
      </c>
      <c r="E18" s="4">
        <v>2</v>
      </c>
      <c r="F18" t="s">
        <v>1</v>
      </c>
    </row>
    <row r="19" spans="2:9" ht="12.75">
      <c r="B19" s="2" t="s">
        <v>3</v>
      </c>
      <c r="D19">
        <f>E15/E17</f>
        <v>1.8</v>
      </c>
      <c r="E19" s="6">
        <f>ROUNDUP(D19,0)</f>
        <v>2</v>
      </c>
      <c r="F19" t="s">
        <v>18</v>
      </c>
      <c r="I19" s="2"/>
    </row>
    <row r="20" spans="2:9" ht="12.75">
      <c r="B20" s="2" t="s">
        <v>4</v>
      </c>
      <c r="D20">
        <f>E16/E18</f>
        <v>1.5</v>
      </c>
      <c r="E20" s="6">
        <f>ROUNDUP(D20,0)</f>
        <v>2</v>
      </c>
      <c r="F20" t="s">
        <v>18</v>
      </c>
      <c r="I20" s="2"/>
    </row>
    <row r="22" spans="1:2" ht="12.75">
      <c r="A22" s="4"/>
      <c r="B22" t="s">
        <v>19</v>
      </c>
    </row>
    <row r="25" ht="16.5" thickBot="1">
      <c r="B25" s="7" t="s">
        <v>23</v>
      </c>
    </row>
    <row r="26" spans="2:4" ht="79.5" thickBot="1">
      <c r="B26" s="8" t="s">
        <v>24</v>
      </c>
      <c r="C26" s="9" t="s">
        <v>25</v>
      </c>
      <c r="D26" s="9" t="s">
        <v>26</v>
      </c>
    </row>
    <row r="27" spans="2:4" ht="16.5" thickBot="1">
      <c r="B27" s="13" t="s">
        <v>40</v>
      </c>
      <c r="C27" s="10" t="s">
        <v>27</v>
      </c>
      <c r="D27" s="10" t="s">
        <v>28</v>
      </c>
    </row>
    <row r="28" spans="2:4" ht="16.5" thickBot="1">
      <c r="B28" s="13" t="s">
        <v>41</v>
      </c>
      <c r="C28" s="10" t="s">
        <v>29</v>
      </c>
      <c r="D28" s="10" t="s">
        <v>30</v>
      </c>
    </row>
    <row r="29" spans="2:4" ht="16.5" thickBot="1">
      <c r="B29" s="13" t="s">
        <v>42</v>
      </c>
      <c r="C29" s="10" t="s">
        <v>31</v>
      </c>
      <c r="D29" s="10" t="s">
        <v>32</v>
      </c>
    </row>
    <row r="30" spans="2:4" ht="16.5" thickBot="1">
      <c r="B30" s="13" t="s">
        <v>43</v>
      </c>
      <c r="C30" s="10" t="s">
        <v>33</v>
      </c>
      <c r="D30" s="10" t="s">
        <v>34</v>
      </c>
    </row>
    <row r="31" ht="15.75">
      <c r="B31" s="7"/>
    </row>
    <row r="32" ht="15.75">
      <c r="B32" s="7" t="s">
        <v>35</v>
      </c>
    </row>
    <row r="33" ht="15.75">
      <c r="B33" s="11" t="s">
        <v>36</v>
      </c>
    </row>
    <row r="34" ht="15.75">
      <c r="B34" s="11" t="s">
        <v>37</v>
      </c>
    </row>
    <row r="35" ht="15.75">
      <c r="B35" s="11" t="s">
        <v>38</v>
      </c>
    </row>
    <row r="36" ht="15.75">
      <c r="B36" s="7"/>
    </row>
    <row r="37" ht="15.75">
      <c r="B37" s="11" t="s">
        <v>39</v>
      </c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</sheetData>
  <printOptions/>
  <pageMargins left="0.75" right="0.75" top="1" bottom="1" header="0.4921259845" footer="0.49212598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Schranner</cp:lastModifiedBy>
  <dcterms:created xsi:type="dcterms:W3CDTF">2013-06-10T11:03:47Z</dcterms:created>
  <dcterms:modified xsi:type="dcterms:W3CDTF">2013-07-18T07:00:39Z</dcterms:modified>
  <cp:category/>
  <cp:version/>
  <cp:contentType/>
  <cp:contentStatus/>
</cp:coreProperties>
</file>